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414" activeTab="0"/>
  </bookViews>
  <sheets>
    <sheet name="Хоз группа" sheetId="1" r:id="rId1"/>
  </sheets>
  <definedNames>
    <definedName name="_xlnm.Print_Area">#REF!</definedName>
    <definedName name="_xlnm.Print_Area" localSheetId="0">'Хоз группа'!$A$1:$H$47</definedName>
  </definedNames>
  <calcPr fullCalcOnLoad="1"/>
</workbook>
</file>

<file path=xl/sharedStrings.xml><?xml version="1.0" encoding="utf-8"?>
<sst xmlns="http://schemas.openxmlformats.org/spreadsheetml/2006/main" count="104" uniqueCount="88">
  <si>
    <t>ООО «СИМФЕРОПОЛЬСКОЕ ПО КРЫМПЛАСТ»</t>
  </si>
  <si>
    <t>295023, Республика Крым, г. Симферополь</t>
  </si>
  <si>
    <t>ул. Генерала Родионова, 11</t>
  </si>
  <si>
    <t>Наименование</t>
  </si>
  <si>
    <t>Обозначение</t>
  </si>
  <si>
    <t>Кол-во в паке шт.</t>
  </si>
  <si>
    <t>Прищепка бельевая «Мини»</t>
  </si>
  <si>
    <t>ПМ</t>
  </si>
  <si>
    <t>500 (20х25)</t>
  </si>
  <si>
    <t>Прищепка бельевая «Хозяюшка»</t>
  </si>
  <si>
    <t>ПБ</t>
  </si>
  <si>
    <t>Прищепка бельевая «Крымская»</t>
  </si>
  <si>
    <t>ПР</t>
  </si>
  <si>
    <t>Крышка п/э облегчен</t>
  </si>
  <si>
    <t>1-82 белая</t>
  </si>
  <si>
    <t>Крышка п/э облегчен цвет.</t>
  </si>
  <si>
    <t>1-82 Цветная</t>
  </si>
  <si>
    <t>Крышка п/э</t>
  </si>
  <si>
    <t>Крышка п/э цвет.</t>
  </si>
  <si>
    <t>Крышка п/э (майонезная)</t>
  </si>
  <si>
    <t>1-58 белая</t>
  </si>
  <si>
    <t>50 (1х50)</t>
  </si>
  <si>
    <t>Скатерть (+ мусорный пакет)</t>
  </si>
  <si>
    <t>NEW!!!</t>
  </si>
  <si>
    <t xml:space="preserve">Перчатка П/Э  отрывная </t>
  </si>
  <si>
    <t>от 1 пака</t>
  </si>
  <si>
    <t>от 50 тыс. руб</t>
  </si>
  <si>
    <t>1000(1х1000)</t>
  </si>
  <si>
    <t>100 (1х100)</t>
  </si>
  <si>
    <t>1000 пар (20х50)</t>
  </si>
  <si>
    <t>100 штук (1х100)</t>
  </si>
  <si>
    <t>Веер для мангала</t>
  </si>
  <si>
    <t>25 штук (1х25)</t>
  </si>
  <si>
    <t xml:space="preserve"> E-mail: sale@krimplast.ru</t>
  </si>
  <si>
    <t>www.krimplast.ru</t>
  </si>
  <si>
    <t>Цена за 1 штуку, без НДС</t>
  </si>
  <si>
    <t>скидка</t>
  </si>
  <si>
    <t>ОФИЦИАЛЬНЫЙ ПРАЙС</t>
  </si>
  <si>
    <t>1100 (20х55)</t>
  </si>
  <si>
    <t>450(15х30)</t>
  </si>
  <si>
    <t>Крышка с гидрозатвором</t>
  </si>
  <si>
    <t>1-82 винная</t>
  </si>
  <si>
    <t>100 (5х20)</t>
  </si>
  <si>
    <t>Штрихкод</t>
  </si>
  <si>
    <t>Пакеты для шин в рулоне</t>
  </si>
  <si>
    <t>50 рулонов (4х50)</t>
  </si>
  <si>
    <t>от 100 тыс. руб</t>
  </si>
  <si>
    <t>от 300 тыс. руб</t>
  </si>
  <si>
    <t>150(15х10)</t>
  </si>
  <si>
    <t>120*150 см</t>
  </si>
  <si>
    <t>Плечики для одежды</t>
  </si>
  <si>
    <t>Крышка полиэтиленовая</t>
  </si>
  <si>
    <t>Прищепки для белья</t>
  </si>
  <si>
    <t>Прочие товары из полиэтилена</t>
  </si>
  <si>
    <t>500 пар (1х500)</t>
  </si>
  <si>
    <t>Бахилы Супер-ЛЮКС (6 гр.)</t>
  </si>
  <si>
    <t>200 пар (20х10)</t>
  </si>
  <si>
    <t>Бахилы в инд. упак. +ШК (4 гр.)</t>
  </si>
  <si>
    <t>100 пар (100х1)</t>
  </si>
  <si>
    <t>25 (1х25)</t>
  </si>
  <si>
    <t>125 (5х25)</t>
  </si>
  <si>
    <t>Строительные мешки в рулоне</t>
  </si>
  <si>
    <t>5 в рулоне (5х20)</t>
  </si>
  <si>
    <t>Плечики ВЛ черные поворотные</t>
  </si>
  <si>
    <t>Плечики ВЛ цветные поворотные</t>
  </si>
  <si>
    <t>Плечики  ВВ черные прочные</t>
  </si>
  <si>
    <t>Плечики  ВВ цветные прочные</t>
  </si>
  <si>
    <t>Плечики  ВД  детские</t>
  </si>
  <si>
    <t>Посмотреть каталог продукции можно нажав сюда.</t>
  </si>
  <si>
    <t>*4665296171863</t>
  </si>
  <si>
    <t>Скотч 48мм 50м</t>
  </si>
  <si>
    <t>Скотч 48мм 150м</t>
  </si>
  <si>
    <t>Скотч 48мм 100м</t>
  </si>
  <si>
    <t>Скотч 48мм 300м</t>
  </si>
  <si>
    <t>6 рулонов</t>
  </si>
  <si>
    <t>18 шт</t>
  </si>
  <si>
    <t>36 шт</t>
  </si>
  <si>
    <t>42 шт</t>
  </si>
  <si>
    <t>54 шт</t>
  </si>
  <si>
    <t>Скотч, стретч-пленка</t>
  </si>
  <si>
    <t>Бахилы Эконом (2 гр.)</t>
  </si>
  <si>
    <t>Бахилы прочные (4 гр.)</t>
  </si>
  <si>
    <t>Шапочка П/Э одноразовая</t>
  </si>
  <si>
    <t>Шапочка Шарлотта (нетканная)</t>
  </si>
  <si>
    <t>ХИТ!!!</t>
  </si>
  <si>
    <t>Стретч-пленка втор. 50см 2,2кг</t>
  </si>
  <si>
    <t>Стретч-пленка перв. 50см 2,2кг</t>
  </si>
  <si>
    <t xml:space="preserve">Отдел продаж +7(978)792-66-08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</si>
</sst>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.0"/>
    <numFmt numFmtId="176" formatCode="[$-FC19]d\ mmmm\ yyyy\ &quot;г.&quot;"/>
    <numFmt numFmtId="177" formatCode="0000"/>
  </numFmts>
  <fonts count="5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b/>
      <sz val="9"/>
      <name val="Arial Cyr"/>
      <family val="2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indexed="10"/>
      <name val="Times New Roman Cyr"/>
      <family val="1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  <font>
      <sz val="11"/>
      <color rgb="FFFF0000"/>
      <name val="Times New Roman Cyr"/>
      <family val="1"/>
    </font>
    <font>
      <u val="single"/>
      <sz val="12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DF1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top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33">
      <alignment/>
      <protection/>
    </xf>
    <xf numFmtId="0" fontId="5" fillId="0" borderId="0" xfId="33" applyFont="1">
      <alignment/>
      <protection/>
    </xf>
    <xf numFmtId="0" fontId="7" fillId="0" borderId="0" xfId="33" applyFont="1">
      <alignment/>
      <protection/>
    </xf>
    <xf numFmtId="0" fontId="6" fillId="0" borderId="0" xfId="33" applyFont="1" applyAlignment="1">
      <alignment horizontal="center"/>
      <protection/>
    </xf>
    <xf numFmtId="10" fontId="4" fillId="0" borderId="0" xfId="33" applyNumberFormat="1">
      <alignment/>
      <protection/>
    </xf>
    <xf numFmtId="0" fontId="6" fillId="0" borderId="0" xfId="33" applyFont="1" applyBorder="1" applyAlignment="1">
      <alignment/>
      <protection/>
    </xf>
    <xf numFmtId="14" fontId="8" fillId="0" borderId="0" xfId="34" applyNumberFormat="1" applyFont="1">
      <alignment/>
      <protection/>
    </xf>
    <xf numFmtId="0" fontId="4" fillId="0" borderId="0" xfId="34">
      <alignment/>
      <protection/>
    </xf>
    <xf numFmtId="0" fontId="4" fillId="0" borderId="0" xfId="34" applyFont="1" applyBorder="1" applyAlignment="1">
      <alignment horizontal="left"/>
      <protection/>
    </xf>
    <xf numFmtId="0" fontId="4" fillId="0" borderId="10" xfId="34" applyFont="1" applyBorder="1" applyAlignment="1">
      <alignment horizontal="center" wrapText="1"/>
      <protection/>
    </xf>
    <xf numFmtId="0" fontId="4" fillId="0" borderId="10" xfId="34" applyBorder="1" applyAlignment="1">
      <alignment wrapText="1"/>
      <protection/>
    </xf>
    <xf numFmtId="0" fontId="4" fillId="0" borderId="11" xfId="34" applyFont="1" applyBorder="1" applyAlignment="1">
      <alignment horizontal="center"/>
      <protection/>
    </xf>
    <xf numFmtId="0" fontId="5" fillId="0" borderId="0" xfId="33" applyFont="1" applyBorder="1" applyAlignment="1">
      <alignment/>
      <protection/>
    </xf>
    <xf numFmtId="14" fontId="6" fillId="33" borderId="0" xfId="33" applyNumberFormat="1" applyFont="1" applyFill="1" applyAlignment="1">
      <alignment horizontal="center"/>
      <protection/>
    </xf>
    <xf numFmtId="14" fontId="6" fillId="33" borderId="0" xfId="33" applyNumberFormat="1" applyFont="1" applyFill="1" applyAlignment="1">
      <alignment/>
      <protection/>
    </xf>
    <xf numFmtId="0" fontId="4" fillId="33" borderId="0" xfId="34" applyFill="1">
      <alignment/>
      <protection/>
    </xf>
    <xf numFmtId="177" fontId="12" fillId="0" borderId="12" xfId="34" applyNumberFormat="1" applyFont="1" applyBorder="1">
      <alignment/>
      <protection/>
    </xf>
    <xf numFmtId="0" fontId="4" fillId="0" borderId="12" xfId="34" applyFont="1" applyBorder="1" applyAlignment="1">
      <alignment vertical="center"/>
      <protection/>
    </xf>
    <xf numFmtId="0" fontId="4" fillId="0" borderId="12" xfId="34" applyBorder="1" applyAlignment="1">
      <alignment horizontal="center" vertical="center"/>
      <protection/>
    </xf>
    <xf numFmtId="2" fontId="4" fillId="34" borderId="12" xfId="34" applyNumberFormat="1" applyFill="1" applyBorder="1" applyAlignment="1">
      <alignment horizontal="center" vertical="center"/>
      <protection/>
    </xf>
    <xf numFmtId="2" fontId="4" fillId="0" borderId="12" xfId="34" applyNumberFormat="1" applyBorder="1" applyAlignment="1">
      <alignment horizontal="center" vertical="center"/>
      <protection/>
    </xf>
    <xf numFmtId="0" fontId="4" fillId="0" borderId="12" xfId="34" applyFont="1" applyBorder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 wrapText="1"/>
      <protection/>
    </xf>
    <xf numFmtId="0" fontId="54" fillId="0" borderId="12" xfId="34" applyFont="1" applyBorder="1" applyAlignment="1">
      <alignment horizontal="center" vertical="center"/>
      <protection/>
    </xf>
    <xf numFmtId="2" fontId="5" fillId="34" borderId="12" xfId="58" applyNumberFormat="1" applyFont="1" applyFill="1" applyBorder="1" applyAlignment="1" applyProtection="1">
      <alignment horizontal="center" vertical="center"/>
      <protection/>
    </xf>
    <xf numFmtId="2" fontId="4" fillId="0" borderId="12" xfId="34" applyNumberFormat="1" applyBorder="1" applyAlignment="1">
      <alignment horizontal="center"/>
      <protection/>
    </xf>
    <xf numFmtId="0" fontId="4" fillId="0" borderId="12" xfId="34" applyBorder="1" applyAlignment="1">
      <alignment vertical="center"/>
      <protection/>
    </xf>
    <xf numFmtId="2" fontId="5" fillId="34" borderId="12" xfId="58" applyNumberFormat="1" applyFont="1" applyFill="1" applyBorder="1" applyAlignment="1">
      <alignment horizontal="center" vertical="center"/>
      <protection/>
    </xf>
    <xf numFmtId="177" fontId="12" fillId="0" borderId="12" xfId="34" applyNumberFormat="1" applyFont="1" applyBorder="1" applyAlignment="1">
      <alignment horizontal="right"/>
      <protection/>
    </xf>
    <xf numFmtId="0" fontId="4" fillId="0" borderId="12" xfId="34" applyFont="1" applyBorder="1" applyAlignment="1">
      <alignment vertical="center" wrapText="1"/>
      <protection/>
    </xf>
    <xf numFmtId="0" fontId="55" fillId="0" borderId="12" xfId="34" applyFont="1" applyBorder="1" applyAlignment="1">
      <alignment vertical="center" wrapText="1"/>
      <protection/>
    </xf>
    <xf numFmtId="0" fontId="4" fillId="35" borderId="12" xfId="34" applyFont="1" applyFill="1" applyBorder="1" applyAlignment="1">
      <alignment vertical="center"/>
      <protection/>
    </xf>
    <xf numFmtId="0" fontId="9" fillId="36" borderId="13" xfId="34" applyFont="1" applyFill="1" applyBorder="1" applyAlignment="1">
      <alignment vertical="center"/>
      <protection/>
    </xf>
    <xf numFmtId="0" fontId="9" fillId="36" borderId="14" xfId="34" applyFont="1" applyFill="1" applyBorder="1" applyAlignment="1">
      <alignment vertical="center"/>
      <protection/>
    </xf>
    <xf numFmtId="0" fontId="11" fillId="36" borderId="14" xfId="34" applyFont="1" applyFill="1" applyBorder="1" applyAlignment="1">
      <alignment vertical="center"/>
      <protection/>
    </xf>
    <xf numFmtId="9" fontId="11" fillId="36" borderId="12" xfId="34" applyNumberFormat="1" applyFont="1" applyFill="1" applyBorder="1" applyAlignment="1">
      <alignment horizontal="center" vertical="center"/>
      <protection/>
    </xf>
    <xf numFmtId="0" fontId="11" fillId="37" borderId="12" xfId="34" applyFont="1" applyFill="1" applyBorder="1" applyAlignment="1">
      <alignment horizontal="center" vertical="center"/>
      <protection/>
    </xf>
    <xf numFmtId="9" fontId="11" fillId="37" borderId="12" xfId="34" applyNumberFormat="1" applyFont="1" applyFill="1" applyBorder="1" applyAlignment="1">
      <alignment horizontal="center" vertical="center"/>
      <protection/>
    </xf>
    <xf numFmtId="0" fontId="4" fillId="38" borderId="12" xfId="33" applyFill="1" applyBorder="1">
      <alignment/>
      <protection/>
    </xf>
    <xf numFmtId="14" fontId="6" fillId="38" borderId="0" xfId="33" applyNumberFormat="1" applyFont="1" applyFill="1" applyAlignment="1">
      <alignment horizontal="center"/>
      <protection/>
    </xf>
    <xf numFmtId="0" fontId="13" fillId="0" borderId="0" xfId="33" applyFont="1" applyBorder="1" applyAlignment="1">
      <alignment/>
      <protection/>
    </xf>
    <xf numFmtId="0" fontId="5" fillId="0" borderId="0" xfId="33" applyFont="1" applyBorder="1">
      <alignment/>
      <protection/>
    </xf>
    <xf numFmtId="0" fontId="56" fillId="0" borderId="0" xfId="45" applyFont="1" applyBorder="1" applyAlignment="1" applyProtection="1">
      <alignment/>
      <protection/>
    </xf>
    <xf numFmtId="0" fontId="4" fillId="0" borderId="15" xfId="34" applyFont="1" applyBorder="1" applyAlignment="1">
      <alignment horizontal="center" wrapText="1"/>
      <protection/>
    </xf>
    <xf numFmtId="0" fontId="4" fillId="0" borderId="15" xfId="34" applyFont="1" applyBorder="1" applyAlignment="1">
      <alignment horizontal="center"/>
      <protection/>
    </xf>
    <xf numFmtId="0" fontId="5" fillId="0" borderId="0" xfId="33" applyFont="1" applyBorder="1">
      <alignment/>
      <protection/>
    </xf>
    <xf numFmtId="0" fontId="56" fillId="0" borderId="0" xfId="45" applyFont="1" applyFill="1" applyBorder="1" applyAlignment="1" applyProtection="1">
      <alignment/>
      <protection/>
    </xf>
    <xf numFmtId="0" fontId="3" fillId="0" borderId="0" xfId="33" applyFont="1" applyFill="1" applyBorder="1">
      <alignment/>
      <protection/>
    </xf>
    <xf numFmtId="0" fontId="4" fillId="39" borderId="16" xfId="34" applyFont="1" applyFill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/>
      <protection/>
    </xf>
    <xf numFmtId="0" fontId="4" fillId="0" borderId="14" xfId="34" applyFont="1" applyBorder="1" applyAlignment="1">
      <alignment horizontal="center"/>
      <protection/>
    </xf>
    <xf numFmtId="0" fontId="9" fillId="40" borderId="17" xfId="34" applyFont="1" applyFill="1" applyBorder="1" applyAlignment="1">
      <alignment horizontal="center" vertical="center"/>
      <protection/>
    </xf>
    <xf numFmtId="0" fontId="9" fillId="40" borderId="0" xfId="34" applyFont="1" applyFill="1" applyBorder="1" applyAlignment="1">
      <alignment horizontal="center" vertical="center"/>
      <protection/>
    </xf>
    <xf numFmtId="0" fontId="9" fillId="40" borderId="18" xfId="34" applyFont="1" applyFill="1" applyBorder="1" applyAlignment="1">
      <alignment horizontal="center" vertical="center"/>
      <protection/>
    </xf>
    <xf numFmtId="0" fontId="9" fillId="40" borderId="19" xfId="34" applyFont="1" applyFill="1" applyBorder="1" applyAlignment="1">
      <alignment horizontal="center"/>
      <protection/>
    </xf>
    <xf numFmtId="0" fontId="9" fillId="40" borderId="17" xfId="34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krimplast.ru/" TargetMode="External" /><Relationship Id="rId3" Type="http://schemas.openxmlformats.org/officeDocument/2006/relationships/hyperlink" Target="https://krimplast.ru/" TargetMode="External" /><Relationship Id="rId4" Type="http://schemas.openxmlformats.org/officeDocument/2006/relationships/hyperlink" Target="https://krimplast.ru/wp-content/uploads/2023/06/Krymplast-Katalog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1495425</xdr:colOff>
      <xdr:row>4</xdr:row>
      <xdr:rowOff>38100</xdr:rowOff>
    </xdr:to>
    <xdr:pic>
      <xdr:nvPicPr>
        <xdr:cNvPr id="1" name="Изображения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3</xdr:row>
      <xdr:rowOff>95250</xdr:rowOff>
    </xdr:from>
    <xdr:to>
      <xdr:col>6</xdr:col>
      <xdr:colOff>666750</xdr:colOff>
      <xdr:row>5</xdr:row>
      <xdr:rowOff>190500</xdr:rowOff>
    </xdr:to>
    <xdr:sp>
      <xdr:nvSpPr>
        <xdr:cNvPr id="2" name="Стрелка: вниз 3">
          <a:hlinkClick r:id="rId4"/>
        </xdr:cNvPr>
        <xdr:cNvSpPr>
          <a:spLocks/>
        </xdr:cNvSpPr>
      </xdr:nvSpPr>
      <xdr:spPr>
        <a:xfrm>
          <a:off x="4581525" y="581025"/>
          <a:ext cx="304800" cy="447675"/>
        </a:xfrm>
        <a:prstGeom prst="downArrow">
          <a:avLst>
            <a:gd name="adj" fmla="val 1502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implast.ru/" TargetMode="External" /><Relationship Id="rId2" Type="http://schemas.openxmlformats.org/officeDocument/2006/relationships/hyperlink" Target="https://krimplast.ru/wp-content/uploads/2023/06/Krymplast-Katalog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125" zoomScaleSheetLayoutView="100" zoomScalePageLayoutView="0" workbookViewId="0" topLeftCell="A1">
      <selection activeCell="E4" sqref="E4"/>
    </sheetView>
  </sheetViews>
  <sheetFormatPr defaultColWidth="7.7109375" defaultRowHeight="12.75"/>
  <cols>
    <col min="1" max="1" width="26.7109375" style="1" customWidth="1"/>
    <col min="2" max="2" width="11.00390625" style="1" customWidth="1"/>
    <col min="3" max="6" width="6.421875" style="1" bestFit="1" customWidth="1"/>
    <col min="7" max="7" width="14.7109375" style="1" customWidth="1"/>
    <col min="8" max="8" width="11.00390625" style="1" customWidth="1"/>
    <col min="9" max="9" width="9.28125" style="1" customWidth="1"/>
    <col min="10" max="16384" width="7.7109375" style="1" customWidth="1"/>
  </cols>
  <sheetData>
    <row r="1" spans="2:8" s="2" customFormat="1" ht="12.75">
      <c r="B1" s="6" t="s">
        <v>0</v>
      </c>
      <c r="C1" s="6"/>
      <c r="D1" s="6"/>
      <c r="E1" s="6"/>
      <c r="F1" s="6"/>
      <c r="G1" s="4"/>
      <c r="H1" s="3"/>
    </row>
    <row r="2" spans="2:8" s="2" customFormat="1" ht="12.75">
      <c r="B2" s="13" t="s">
        <v>1</v>
      </c>
      <c r="C2" s="13"/>
      <c r="D2" s="13"/>
      <c r="E2" s="13"/>
      <c r="G2" s="4"/>
      <c r="H2" s="3"/>
    </row>
    <row r="3" spans="2:8" s="2" customFormat="1" ht="12.75">
      <c r="B3" s="47" t="s">
        <v>2</v>
      </c>
      <c r="C3" s="47"/>
      <c r="D3" s="47"/>
      <c r="G3" s="4"/>
      <c r="H3" s="3"/>
    </row>
    <row r="4" spans="2:8" s="2" customFormat="1" ht="15">
      <c r="B4" s="48" t="s">
        <v>34</v>
      </c>
      <c r="C4" s="49"/>
      <c r="D4" s="49"/>
      <c r="E4" s="3"/>
      <c r="F4" s="43"/>
      <c r="G4" s="4"/>
      <c r="H4" s="3"/>
    </row>
    <row r="5" spans="2:8" s="2" customFormat="1" ht="12.75">
      <c r="B5" s="47" t="s">
        <v>33</v>
      </c>
      <c r="C5" s="47"/>
      <c r="D5" s="47"/>
      <c r="E5" s="3"/>
      <c r="G5" s="4"/>
      <c r="H5" s="3"/>
    </row>
    <row r="6" spans="2:8" s="2" customFormat="1" ht="18">
      <c r="B6" s="42" t="s">
        <v>87</v>
      </c>
      <c r="C6" s="13"/>
      <c r="D6" s="13"/>
      <c r="E6" s="15"/>
      <c r="H6" s="41">
        <v>45148</v>
      </c>
    </row>
    <row r="7" spans="2:8" s="2" customFormat="1" ht="15">
      <c r="B7" s="44" t="s">
        <v>68</v>
      </c>
      <c r="C7" s="44"/>
      <c r="D7" s="44"/>
      <c r="E7" s="44"/>
      <c r="F7" s="44"/>
      <c r="G7" s="14"/>
      <c r="H7" s="14"/>
    </row>
    <row r="8" spans="1:8" ht="23.25" customHeight="1">
      <c r="A8" s="8"/>
      <c r="B8" s="9"/>
      <c r="C8" s="50" t="s">
        <v>37</v>
      </c>
      <c r="D8" s="50"/>
      <c r="E8" s="50"/>
      <c r="F8" s="50"/>
      <c r="G8" s="7"/>
      <c r="H8" s="16"/>
    </row>
    <row r="9" spans="1:8" ht="12.75" customHeight="1">
      <c r="A9" s="46" t="s">
        <v>3</v>
      </c>
      <c r="B9" s="46" t="s">
        <v>4</v>
      </c>
      <c r="C9" s="51" t="s">
        <v>35</v>
      </c>
      <c r="D9" s="52"/>
      <c r="E9" s="52"/>
      <c r="F9" s="52"/>
      <c r="G9" s="45" t="s">
        <v>5</v>
      </c>
      <c r="H9" s="12"/>
    </row>
    <row r="10" spans="1:8" ht="39">
      <c r="A10" s="46"/>
      <c r="B10" s="46"/>
      <c r="C10" s="10" t="s">
        <v>25</v>
      </c>
      <c r="D10" s="10" t="s">
        <v>26</v>
      </c>
      <c r="E10" s="10" t="s">
        <v>46</v>
      </c>
      <c r="F10" s="10" t="s">
        <v>47</v>
      </c>
      <c r="G10" s="45"/>
      <c r="H10" s="11" t="s">
        <v>43</v>
      </c>
    </row>
    <row r="11" spans="1:8" ht="12.75" customHeight="1">
      <c r="A11" s="34"/>
      <c r="B11" s="35"/>
      <c r="C11" s="38" t="s">
        <v>36</v>
      </c>
      <c r="D11" s="39">
        <v>0.05</v>
      </c>
      <c r="E11" s="39">
        <v>0.08</v>
      </c>
      <c r="F11" s="39">
        <v>0.12</v>
      </c>
      <c r="G11" s="36"/>
      <c r="H11" s="37"/>
    </row>
    <row r="12" spans="1:8" ht="12.75" customHeight="1">
      <c r="A12" s="53" t="s">
        <v>52</v>
      </c>
      <c r="B12" s="54"/>
      <c r="C12" s="54"/>
      <c r="D12" s="54"/>
      <c r="E12" s="54"/>
      <c r="F12" s="54"/>
      <c r="G12" s="54"/>
      <c r="H12" s="55"/>
    </row>
    <row r="13" spans="1:8" ht="12.75">
      <c r="A13" s="18" t="s">
        <v>6</v>
      </c>
      <c r="B13" s="19" t="s">
        <v>7</v>
      </c>
      <c r="C13" s="20">
        <v>2.55</v>
      </c>
      <c r="D13" s="21">
        <f>$C13*0.95</f>
        <v>2.4225</v>
      </c>
      <c r="E13" s="21">
        <f>$C13*0.92</f>
        <v>2.346</v>
      </c>
      <c r="F13" s="27">
        <f>$C13*0.88</f>
        <v>2.2439999999999998</v>
      </c>
      <c r="G13" s="19" t="s">
        <v>8</v>
      </c>
      <c r="H13" s="17">
        <v>4665296171429</v>
      </c>
    </row>
    <row r="14" spans="1:8" ht="12.75">
      <c r="A14" s="18" t="s">
        <v>9</v>
      </c>
      <c r="B14" s="19" t="s">
        <v>10</v>
      </c>
      <c r="C14" s="20">
        <v>2.6</v>
      </c>
      <c r="D14" s="21">
        <f>C14*0.95</f>
        <v>2.4699999999999998</v>
      </c>
      <c r="E14" s="21">
        <f>C14*0.92</f>
        <v>2.3920000000000003</v>
      </c>
      <c r="F14" s="27">
        <f>C14*0.88</f>
        <v>2.2880000000000003</v>
      </c>
      <c r="G14" s="19" t="s">
        <v>8</v>
      </c>
      <c r="H14" s="17">
        <v>4603727798036</v>
      </c>
    </row>
    <row r="15" spans="1:8" ht="12.75">
      <c r="A15" s="18" t="s">
        <v>11</v>
      </c>
      <c r="B15" s="19" t="s">
        <v>12</v>
      </c>
      <c r="C15" s="20">
        <v>2.7</v>
      </c>
      <c r="D15" s="21">
        <f>C15*0.95</f>
        <v>2.565</v>
      </c>
      <c r="E15" s="21">
        <f>C15*0.92</f>
        <v>2.4840000000000004</v>
      </c>
      <c r="F15" s="27">
        <f>C15*0.88</f>
        <v>2.3760000000000003</v>
      </c>
      <c r="G15" s="19" t="s">
        <v>38</v>
      </c>
      <c r="H15" s="17">
        <v>4665296171948</v>
      </c>
    </row>
    <row r="16" spans="1:8" ht="12.75" customHeight="1">
      <c r="A16" s="53" t="s">
        <v>51</v>
      </c>
      <c r="B16" s="54"/>
      <c r="C16" s="54"/>
      <c r="D16" s="54"/>
      <c r="E16" s="54"/>
      <c r="F16" s="54"/>
      <c r="G16" s="54"/>
      <c r="H16" s="55"/>
    </row>
    <row r="17" spans="1:8" ht="12.75">
      <c r="A17" s="22" t="s">
        <v>13</v>
      </c>
      <c r="B17" s="19" t="s">
        <v>14</v>
      </c>
      <c r="C17" s="20">
        <v>3.65</v>
      </c>
      <c r="D17" s="21">
        <f aca="true" t="shared" si="0" ref="D17:D22">C17*0.95</f>
        <v>3.4675</v>
      </c>
      <c r="E17" s="21">
        <f aca="true" t="shared" si="1" ref="E17:E22">C17*0.92</f>
        <v>3.358</v>
      </c>
      <c r="F17" s="27">
        <f aca="true" t="shared" si="2" ref="F17:F22">C17*0.88</f>
        <v>3.2119999999999997</v>
      </c>
      <c r="G17" s="19" t="s">
        <v>39</v>
      </c>
      <c r="H17" s="17">
        <v>4665296171450</v>
      </c>
    </row>
    <row r="18" spans="1:8" ht="12.75">
      <c r="A18" s="22" t="s">
        <v>15</v>
      </c>
      <c r="B18" s="19" t="s">
        <v>16</v>
      </c>
      <c r="C18" s="20">
        <v>3.65</v>
      </c>
      <c r="D18" s="21">
        <f t="shared" si="0"/>
        <v>3.4675</v>
      </c>
      <c r="E18" s="21">
        <f t="shared" si="1"/>
        <v>3.358</v>
      </c>
      <c r="F18" s="27">
        <f t="shared" si="2"/>
        <v>3.2119999999999997</v>
      </c>
      <c r="G18" s="19" t="s">
        <v>48</v>
      </c>
      <c r="H18" s="30" t="s">
        <v>69</v>
      </c>
    </row>
    <row r="19" spans="1:8" ht="12.75">
      <c r="A19" s="22" t="s">
        <v>17</v>
      </c>
      <c r="B19" s="19" t="s">
        <v>14</v>
      </c>
      <c r="C19" s="20">
        <v>4.7</v>
      </c>
      <c r="D19" s="21">
        <f t="shared" si="0"/>
        <v>4.465</v>
      </c>
      <c r="E19" s="21">
        <f t="shared" si="1"/>
        <v>4.324000000000001</v>
      </c>
      <c r="F19" s="27">
        <f t="shared" si="2"/>
        <v>4.136</v>
      </c>
      <c r="G19" s="19" t="s">
        <v>39</v>
      </c>
      <c r="H19" s="17">
        <v>4665296171443</v>
      </c>
    </row>
    <row r="20" spans="1:8" ht="12.75">
      <c r="A20" s="22" t="s">
        <v>18</v>
      </c>
      <c r="B20" s="19" t="s">
        <v>16</v>
      </c>
      <c r="C20" s="20">
        <v>4.7</v>
      </c>
      <c r="D20" s="21">
        <f t="shared" si="0"/>
        <v>4.465</v>
      </c>
      <c r="E20" s="21">
        <f t="shared" si="1"/>
        <v>4.324000000000001</v>
      </c>
      <c r="F20" s="27">
        <f t="shared" si="2"/>
        <v>4.136</v>
      </c>
      <c r="G20" s="19" t="s">
        <v>48</v>
      </c>
      <c r="H20" s="17">
        <v>4665296171443</v>
      </c>
    </row>
    <row r="21" spans="1:8" ht="12.75">
      <c r="A21" s="22" t="s">
        <v>40</v>
      </c>
      <c r="B21" s="19" t="s">
        <v>41</v>
      </c>
      <c r="C21" s="20">
        <v>25</v>
      </c>
      <c r="D21" s="21">
        <f t="shared" si="0"/>
        <v>23.75</v>
      </c>
      <c r="E21" s="21">
        <f t="shared" si="1"/>
        <v>23</v>
      </c>
      <c r="F21" s="27">
        <f t="shared" si="2"/>
        <v>22</v>
      </c>
      <c r="G21" s="19" t="s">
        <v>42</v>
      </c>
      <c r="H21" s="17">
        <v>4603727798340</v>
      </c>
    </row>
    <row r="22" spans="1:8" ht="12.75">
      <c r="A22" s="22" t="s">
        <v>19</v>
      </c>
      <c r="B22" s="19" t="s">
        <v>20</v>
      </c>
      <c r="C22" s="20">
        <v>2.95</v>
      </c>
      <c r="D22" s="21">
        <f t="shared" si="0"/>
        <v>2.8025</v>
      </c>
      <c r="E22" s="21">
        <f t="shared" si="1"/>
        <v>2.7140000000000004</v>
      </c>
      <c r="F22" s="27">
        <f t="shared" si="2"/>
        <v>2.596</v>
      </c>
      <c r="G22" s="19" t="s">
        <v>27</v>
      </c>
      <c r="H22" s="17"/>
    </row>
    <row r="23" spans="1:8" ht="12.75" customHeight="1">
      <c r="A23" s="53" t="s">
        <v>50</v>
      </c>
      <c r="B23" s="54"/>
      <c r="C23" s="54"/>
      <c r="D23" s="54"/>
      <c r="E23" s="54"/>
      <c r="F23" s="54"/>
      <c r="G23" s="54"/>
      <c r="H23" s="55"/>
    </row>
    <row r="24" spans="1:8" ht="15">
      <c r="A24" s="18" t="s">
        <v>67</v>
      </c>
      <c r="B24" s="23"/>
      <c r="C24" s="20">
        <v>18</v>
      </c>
      <c r="D24" s="21">
        <f>C24*0.95</f>
        <v>17.099999999999998</v>
      </c>
      <c r="E24" s="21">
        <f>C24*0.92</f>
        <v>16.560000000000002</v>
      </c>
      <c r="F24" s="27">
        <f>C24*0.88</f>
        <v>15.84</v>
      </c>
      <c r="G24" s="24" t="s">
        <v>21</v>
      </c>
      <c r="H24" s="17">
        <v>4603727798098</v>
      </c>
    </row>
    <row r="25" spans="1:8" ht="26.25">
      <c r="A25" s="31" t="s">
        <v>63</v>
      </c>
      <c r="B25" s="19"/>
      <c r="C25" s="20">
        <v>13</v>
      </c>
      <c r="D25" s="21">
        <f>C25*0.95</f>
        <v>12.35</v>
      </c>
      <c r="E25" s="21">
        <f>C25*0.92</f>
        <v>11.96</v>
      </c>
      <c r="F25" s="27">
        <f>C25*0.88</f>
        <v>11.44</v>
      </c>
      <c r="G25" s="24" t="s">
        <v>60</v>
      </c>
      <c r="H25" s="17">
        <v>4665296171955</v>
      </c>
    </row>
    <row r="26" spans="1:8" ht="26.25">
      <c r="A26" s="31" t="s">
        <v>64</v>
      </c>
      <c r="B26" s="19"/>
      <c r="C26" s="20">
        <v>13</v>
      </c>
      <c r="D26" s="21">
        <f>C26*0.95</f>
        <v>12.35</v>
      </c>
      <c r="E26" s="21">
        <f>C26*0.92</f>
        <v>11.96</v>
      </c>
      <c r="F26" s="27">
        <f>C26*0.88</f>
        <v>11.44</v>
      </c>
      <c r="G26" s="24" t="s">
        <v>28</v>
      </c>
      <c r="H26" s="17">
        <v>4665296171467</v>
      </c>
    </row>
    <row r="27" spans="1:8" ht="12.75">
      <c r="A27" s="18" t="s">
        <v>65</v>
      </c>
      <c r="B27" s="19"/>
      <c r="C27" s="20">
        <v>18</v>
      </c>
      <c r="D27" s="21">
        <f>C27*0.95</f>
        <v>17.099999999999998</v>
      </c>
      <c r="E27" s="21">
        <f>C27*0.92</f>
        <v>16.560000000000002</v>
      </c>
      <c r="F27" s="27">
        <f>C27*0.88</f>
        <v>15.84</v>
      </c>
      <c r="G27" s="24" t="s">
        <v>59</v>
      </c>
      <c r="H27" s="17">
        <v>4665296171474</v>
      </c>
    </row>
    <row r="28" spans="1:8" ht="15">
      <c r="A28" s="18" t="s">
        <v>66</v>
      </c>
      <c r="B28" s="23"/>
      <c r="C28" s="20">
        <v>18</v>
      </c>
      <c r="D28" s="21">
        <f>C28*0.95</f>
        <v>17.099999999999998</v>
      </c>
      <c r="E28" s="21">
        <f>C28*0.92</f>
        <v>16.560000000000002</v>
      </c>
      <c r="F28" s="27">
        <f>C28*0.88</f>
        <v>15.84</v>
      </c>
      <c r="G28" s="24" t="s">
        <v>21</v>
      </c>
      <c r="H28" s="17">
        <v>4603727798074</v>
      </c>
    </row>
    <row r="29" spans="1:8" ht="12.75" customHeight="1">
      <c r="A29" s="56" t="s">
        <v>53</v>
      </c>
      <c r="B29" s="56"/>
      <c r="C29" s="56"/>
      <c r="D29" s="56"/>
      <c r="E29" s="56"/>
      <c r="F29" s="56"/>
      <c r="G29" s="57"/>
      <c r="H29" s="40"/>
    </row>
    <row r="30" spans="1:8" ht="12.75">
      <c r="A30" s="18" t="s">
        <v>80</v>
      </c>
      <c r="B30" s="19"/>
      <c r="C30" s="26">
        <v>1.05</v>
      </c>
      <c r="D30" s="21">
        <f aca="true" t="shared" si="3" ref="D30:D38">C30*0.95</f>
        <v>0.9974999999999999</v>
      </c>
      <c r="E30" s="21">
        <f aca="true" t="shared" si="4" ref="E30:E38">C30*0.92</f>
        <v>0.9660000000000001</v>
      </c>
      <c r="F30" s="21">
        <f aca="true" t="shared" si="5" ref="F30:F38">C30*0.88</f>
        <v>0.924</v>
      </c>
      <c r="G30" s="19" t="s">
        <v>54</v>
      </c>
      <c r="H30" s="17">
        <v>4603727798463</v>
      </c>
    </row>
    <row r="31" spans="1:8" ht="15">
      <c r="A31" s="18" t="s">
        <v>81</v>
      </c>
      <c r="B31" s="23" t="s">
        <v>84</v>
      </c>
      <c r="C31" s="26">
        <v>1.5</v>
      </c>
      <c r="D31" s="21">
        <f>C31*0.95</f>
        <v>1.4249999999999998</v>
      </c>
      <c r="E31" s="21">
        <f>C31*0.92</f>
        <v>1.3800000000000001</v>
      </c>
      <c r="F31" s="21">
        <f>C31*0.88</f>
        <v>1.32</v>
      </c>
      <c r="G31" s="19" t="s">
        <v>29</v>
      </c>
      <c r="H31" s="17">
        <v>4603727798050</v>
      </c>
    </row>
    <row r="32" spans="1:8" ht="15">
      <c r="A32" s="28" t="s">
        <v>55</v>
      </c>
      <c r="B32" s="23"/>
      <c r="C32" s="29">
        <v>2.9</v>
      </c>
      <c r="D32" s="21">
        <f>C32*0.95</f>
        <v>2.755</v>
      </c>
      <c r="E32" s="21">
        <f>C32*0.92</f>
        <v>2.668</v>
      </c>
      <c r="F32" s="21">
        <f>C32*0.88</f>
        <v>2.552</v>
      </c>
      <c r="G32" s="19" t="s">
        <v>56</v>
      </c>
      <c r="H32" s="17">
        <v>4673727490001</v>
      </c>
    </row>
    <row r="33" spans="1:8" ht="15">
      <c r="A33" s="28" t="s">
        <v>57</v>
      </c>
      <c r="B33" s="23"/>
      <c r="C33" s="29">
        <v>3.5</v>
      </c>
      <c r="D33" s="21">
        <f>C33*0.95</f>
        <v>3.3249999999999997</v>
      </c>
      <c r="E33" s="21">
        <f>C33*0.92</f>
        <v>3.22</v>
      </c>
      <c r="F33" s="21">
        <f>C33*0.88</f>
        <v>3.08</v>
      </c>
      <c r="G33" s="19" t="s">
        <v>58</v>
      </c>
      <c r="H33" s="17">
        <v>4665296171498</v>
      </c>
    </row>
    <row r="34" spans="1:8" ht="27">
      <c r="A34" s="32" t="s">
        <v>61</v>
      </c>
      <c r="B34" s="23" t="s">
        <v>84</v>
      </c>
      <c r="C34" s="29">
        <v>55</v>
      </c>
      <c r="D34" s="21">
        <f>C34*0.95</f>
        <v>52.25</v>
      </c>
      <c r="E34" s="21">
        <f>C34*0.92</f>
        <v>50.6</v>
      </c>
      <c r="F34" s="21">
        <f>C34*0.88</f>
        <v>48.4</v>
      </c>
      <c r="G34" s="19" t="s">
        <v>62</v>
      </c>
      <c r="H34" s="17">
        <v>4603727798494</v>
      </c>
    </row>
    <row r="35" spans="1:8" ht="12.75">
      <c r="A35" s="18" t="s">
        <v>22</v>
      </c>
      <c r="B35" s="25" t="s">
        <v>49</v>
      </c>
      <c r="C35" s="26">
        <v>32</v>
      </c>
      <c r="D35" s="21">
        <f t="shared" si="3"/>
        <v>30.4</v>
      </c>
      <c r="E35" s="21">
        <f t="shared" si="4"/>
        <v>29.44</v>
      </c>
      <c r="F35" s="21">
        <f t="shared" si="5"/>
        <v>28.16</v>
      </c>
      <c r="G35" s="19" t="s">
        <v>30</v>
      </c>
      <c r="H35" s="17">
        <v>4665296171801</v>
      </c>
    </row>
    <row r="36" spans="1:8" ht="15">
      <c r="A36" s="18" t="s">
        <v>31</v>
      </c>
      <c r="B36" s="23"/>
      <c r="C36" s="26">
        <v>29</v>
      </c>
      <c r="D36" s="21">
        <f t="shared" si="3"/>
        <v>27.549999999999997</v>
      </c>
      <c r="E36" s="21">
        <f t="shared" si="4"/>
        <v>26.68</v>
      </c>
      <c r="F36" s="21">
        <f t="shared" si="5"/>
        <v>25.52</v>
      </c>
      <c r="G36" s="24" t="s">
        <v>32</v>
      </c>
      <c r="H36" s="17">
        <v>4603727798081</v>
      </c>
    </row>
    <row r="37" spans="1:8" ht="26.25">
      <c r="A37" s="18" t="s">
        <v>44</v>
      </c>
      <c r="B37" s="23"/>
      <c r="C37" s="26">
        <v>50</v>
      </c>
      <c r="D37" s="21">
        <f t="shared" si="3"/>
        <v>47.5</v>
      </c>
      <c r="E37" s="21">
        <f t="shared" si="4"/>
        <v>46</v>
      </c>
      <c r="F37" s="21">
        <f t="shared" si="5"/>
        <v>44</v>
      </c>
      <c r="G37" s="24" t="s">
        <v>45</v>
      </c>
      <c r="H37" s="17">
        <v>4603727798067</v>
      </c>
    </row>
    <row r="38" spans="1:8" ht="15">
      <c r="A38" s="18" t="s">
        <v>24</v>
      </c>
      <c r="B38" s="23" t="s">
        <v>84</v>
      </c>
      <c r="C38" s="26">
        <v>37</v>
      </c>
      <c r="D38" s="21">
        <f t="shared" si="3"/>
        <v>35.15</v>
      </c>
      <c r="E38" s="21">
        <f t="shared" si="4"/>
        <v>34.04</v>
      </c>
      <c r="F38" s="21">
        <f t="shared" si="5"/>
        <v>32.56</v>
      </c>
      <c r="G38" s="19" t="s">
        <v>30</v>
      </c>
      <c r="H38" s="17">
        <v>4665296172006</v>
      </c>
    </row>
    <row r="39" spans="1:9" ht="15">
      <c r="A39" s="33" t="s">
        <v>82</v>
      </c>
      <c r="B39" s="23" t="s">
        <v>23</v>
      </c>
      <c r="C39" s="26">
        <v>100</v>
      </c>
      <c r="D39" s="21">
        <f>C39*0.95</f>
        <v>95</v>
      </c>
      <c r="E39" s="21">
        <f>C39*0.92</f>
        <v>92</v>
      </c>
      <c r="F39" s="21">
        <f>C39*0.88</f>
        <v>88</v>
      </c>
      <c r="G39" s="19" t="s">
        <v>30</v>
      </c>
      <c r="H39" s="17">
        <v>4665296171993</v>
      </c>
      <c r="I39" s="5"/>
    </row>
    <row r="40" spans="1:8" ht="15">
      <c r="A40" s="33" t="s">
        <v>83</v>
      </c>
      <c r="B40" s="23" t="s">
        <v>23</v>
      </c>
      <c r="C40" s="26">
        <v>130</v>
      </c>
      <c r="D40" s="21">
        <f>C40*0.95</f>
        <v>123.5</v>
      </c>
      <c r="E40" s="21">
        <f>C40*0.92</f>
        <v>119.60000000000001</v>
      </c>
      <c r="F40" s="21">
        <f>C40*0.88</f>
        <v>114.4</v>
      </c>
      <c r="G40" s="19" t="s">
        <v>30</v>
      </c>
      <c r="H40" s="17">
        <v>4665296172006</v>
      </c>
    </row>
    <row r="41" spans="1:8" ht="12.75" customHeight="1">
      <c r="A41" s="53" t="s">
        <v>79</v>
      </c>
      <c r="B41" s="54"/>
      <c r="C41" s="54"/>
      <c r="D41" s="54"/>
      <c r="E41" s="54"/>
      <c r="F41" s="54"/>
      <c r="G41" s="54"/>
      <c r="H41" s="55"/>
    </row>
    <row r="42" spans="1:8" ht="15">
      <c r="A42" s="18" t="s">
        <v>70</v>
      </c>
      <c r="B42" s="23"/>
      <c r="C42" s="20">
        <v>35</v>
      </c>
      <c r="D42" s="21">
        <f aca="true" t="shared" si="6" ref="D42:D47">C42*0.95</f>
        <v>33.25</v>
      </c>
      <c r="E42" s="21">
        <f aca="true" t="shared" si="7" ref="E42:E47">C42*0.92</f>
        <v>32.2</v>
      </c>
      <c r="F42" s="27">
        <f aca="true" t="shared" si="8" ref="F42:F47">C42*0.88</f>
        <v>30.8</v>
      </c>
      <c r="G42" s="24" t="s">
        <v>78</v>
      </c>
      <c r="H42" s="17">
        <v>4673727490346</v>
      </c>
    </row>
    <row r="43" spans="1:8" ht="12.75">
      <c r="A43" s="18" t="s">
        <v>72</v>
      </c>
      <c r="B43" s="19"/>
      <c r="C43" s="20">
        <v>60</v>
      </c>
      <c r="D43" s="21">
        <f t="shared" si="6"/>
        <v>57</v>
      </c>
      <c r="E43" s="21">
        <f t="shared" si="7"/>
        <v>55.2</v>
      </c>
      <c r="F43" s="27">
        <f t="shared" si="8"/>
        <v>52.8</v>
      </c>
      <c r="G43" s="24" t="s">
        <v>77</v>
      </c>
      <c r="H43" s="17">
        <v>4673727490353</v>
      </c>
    </row>
    <row r="44" spans="1:8" ht="15">
      <c r="A44" s="18" t="s">
        <v>71</v>
      </c>
      <c r="B44" s="23"/>
      <c r="C44" s="20">
        <v>90</v>
      </c>
      <c r="D44" s="21">
        <f t="shared" si="6"/>
        <v>85.5</v>
      </c>
      <c r="E44" s="21">
        <f t="shared" si="7"/>
        <v>82.8</v>
      </c>
      <c r="F44" s="27">
        <f t="shared" si="8"/>
        <v>79.2</v>
      </c>
      <c r="G44" s="24" t="s">
        <v>76</v>
      </c>
      <c r="H44" s="17">
        <v>4673727490360</v>
      </c>
    </row>
    <row r="45" spans="1:8" ht="15">
      <c r="A45" s="18" t="s">
        <v>73</v>
      </c>
      <c r="B45" s="23" t="s">
        <v>84</v>
      </c>
      <c r="C45" s="20">
        <v>160</v>
      </c>
      <c r="D45" s="21">
        <f t="shared" si="6"/>
        <v>152</v>
      </c>
      <c r="E45" s="21">
        <f t="shared" si="7"/>
        <v>147.20000000000002</v>
      </c>
      <c r="F45" s="27">
        <f t="shared" si="8"/>
        <v>140.8</v>
      </c>
      <c r="G45" s="24" t="s">
        <v>75</v>
      </c>
      <c r="H45" s="17">
        <v>4673727490377</v>
      </c>
    </row>
    <row r="46" spans="1:8" ht="15">
      <c r="A46" s="18" t="s">
        <v>85</v>
      </c>
      <c r="B46" s="23" t="s">
        <v>84</v>
      </c>
      <c r="C46" s="20">
        <v>400</v>
      </c>
      <c r="D46" s="21">
        <f t="shared" si="6"/>
        <v>380</v>
      </c>
      <c r="E46" s="21">
        <f t="shared" si="7"/>
        <v>368</v>
      </c>
      <c r="F46" s="27">
        <f t="shared" si="8"/>
        <v>352</v>
      </c>
      <c r="G46" s="24" t="s">
        <v>74</v>
      </c>
      <c r="H46" s="17"/>
    </row>
    <row r="47" spans="1:8" ht="15">
      <c r="A47" s="18" t="s">
        <v>86</v>
      </c>
      <c r="B47" s="23" t="s">
        <v>23</v>
      </c>
      <c r="C47" s="20">
        <v>520</v>
      </c>
      <c r="D47" s="21">
        <f t="shared" si="6"/>
        <v>494</v>
      </c>
      <c r="E47" s="21">
        <f t="shared" si="7"/>
        <v>478.40000000000003</v>
      </c>
      <c r="F47" s="27">
        <f t="shared" si="8"/>
        <v>457.6</v>
      </c>
      <c r="G47" s="24" t="s">
        <v>74</v>
      </c>
      <c r="H47" s="17"/>
    </row>
  </sheetData>
  <sheetProtection selectLockedCells="1" selectUnlockedCells="1"/>
  <mergeCells count="13">
    <mergeCell ref="A41:H41"/>
    <mergeCell ref="A23:H23"/>
    <mergeCell ref="A16:H16"/>
    <mergeCell ref="A12:H12"/>
    <mergeCell ref="A29:G29"/>
    <mergeCell ref="G9:G10"/>
    <mergeCell ref="A9:A10"/>
    <mergeCell ref="B9:B10"/>
    <mergeCell ref="B3:D3"/>
    <mergeCell ref="B4:D4"/>
    <mergeCell ref="B5:D5"/>
    <mergeCell ref="C8:F8"/>
    <mergeCell ref="C9:F9"/>
  </mergeCells>
  <hyperlinks>
    <hyperlink ref="B4" r:id="rId1" display="www.krimplast.ru"/>
    <hyperlink ref="B7" r:id="rId2" display="Посмотреть каталог продукции можно нажав сюда."/>
  </hyperlinks>
  <printOptions/>
  <pageMargins left="0.984251968503937" right="0.3937007874015748" top="0.4724409448818898" bottom="0.7480314960629921" header="0.5118110236220472" footer="0.5118110236220472"/>
  <pageSetup horizontalDpi="300" verticalDpi="300" orientation="portrait" paperSize="9" scale="8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frain</cp:lastModifiedBy>
  <cp:lastPrinted>2023-08-06T11:46:54Z</cp:lastPrinted>
  <dcterms:created xsi:type="dcterms:W3CDTF">2019-08-04T16:16:23Z</dcterms:created>
  <dcterms:modified xsi:type="dcterms:W3CDTF">2023-08-06T17:08:00Z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